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<sst xmlns="http://schemas.openxmlformats.org/spreadsheetml/2006/main" count="371" uniqueCount="133">
  <si>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</si>
  <si>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</si>
  <si>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</si>
  <si>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</si>
  <si>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</si>
  <si>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</si>
  <si>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</si>
  <si>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</si>
  <si>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</si>
  <si>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</si>
  <si>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</si>
  <si>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</si>
  <si>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</si>
  <si>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</si>
  <si>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</si>
  <si>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</si>
  <si>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</si>
  <si>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</si>
  <si>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</si>
  <si>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</si>
  <si>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</si>
  <si>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</si>
  <si>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</si>
  <si>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</si>
  <si>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</si>
  <si>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</si>
  <si>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</si>
  <si>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</si>
  <si>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</si>
  <si>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</si>
  <si>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</si>
  <si>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</si>
  <si>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</si>
  <si>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</si>
  <si>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</si>
  <si>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</si>
  <si>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</si>
  <si>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</si>
  <si>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</si>
  <si>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</si>
  <si>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</si>
  <si>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</si>
  <si>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</si>
  <si>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</si>
  <si>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</si>
  <si>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</si>
  <si>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</si>
  <si>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</si>
  <si>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</si>
  <si>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</si>
  <si>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</si>
  <si>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</si>
  <si>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</si>
  <si>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</si>
  <si>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</si>
  <si>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</si>
  <si>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</si>
  <si>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</si>
  <si>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</si>
  <si>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</si>
  <si>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</si>
  <si>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</si>
  <si>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</si>
  <si>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</si>
  <si>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</si>
  <si>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</si>
  <si>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</si>
  <si>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</si>
  <si>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</si>
  <si>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</si>
  <si>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</si>
  <si>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</si>
  <si>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</si>
  <si>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</si>
  <si>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</si>
  <si>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</si>
  <si>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</si>
  <si>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</si>
  <si>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</si>
  <si>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</si>
  <si>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</si>
  <si>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</si>
  <si>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</si>
  <si>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</si>
  <si>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</si>
  <si>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</si>
  <si>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</si>
  <si>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</si>
  <si>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</si>
  <si>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</si>
  <si>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</si>
  <si>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</si>
  <si>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</si>
  <si>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</si>
  <si>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</si>
  <si>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</si>
  <si>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</si>
  <si>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</si>
  <si>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</si>
  <si>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</si>
  <si>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</si>
  <si>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</si>
  <si>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</si>
  <si>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</si>
  <si>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</si>
  <si>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</si>
  <si>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</si>
  <si>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</si>
  <si>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</si>
  <si>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</si>
  <si>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</si>
  <si>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</si>
  <si>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</si>
  <si>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</si>
  <si>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</si>
  <si>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Nguy cơ</t>
  </si>
  <si>
    <t>Liền kê Tân Đức Tây</t>
  </si>
  <si>
    <t xml:space="preserve">              </t>
  </si>
  <si>
    <t>còn 01 F0</t>
  </si>
  <si>
    <t>Hết F0</t>
  </si>
  <si>
    <t>Hết F0, Liền kề tổ 7</t>
  </si>
  <si>
    <t>liền kề quảng hội 2</t>
  </si>
  <si>
    <t>Đánh giá
ngày 10/10/2021</t>
  </si>
  <si>
    <t>liền kề Tổ 14</t>
  </si>
  <si>
    <t>Hết F1</t>
  </si>
  <si>
    <t xml:space="preserve"> 01 F0</t>
  </si>
  <si>
    <t>hết F1</t>
  </si>
  <si>
    <t>Thêm 02 F0</t>
  </si>
  <si>
    <t>Hết F0, điều kiện qua lại thuận lợi với thị trấn Vạn Giã</t>
  </si>
  <si>
    <t>Ngày đánh giá 11/10/2021</t>
  </si>
  <si>
    <t>Ca F0 còn đến ngày 10/10/2021</t>
  </si>
  <si>
    <t>Ca F0 ngày 11/10/2021</t>
  </si>
  <si>
    <t>Đánh giá
ngày 11/10/2021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</si>
</sst>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1" applyNumberFormat="1" applyFont="1" applyBorder="1" applyAlignment="1">
      <alignment horizontal="center" vertical="center" wrapText="1"/>
    </xf>
    <xf numFmtId="187" fontId="6" fillId="0" borderId="10" xfId="41" applyNumberFormat="1" applyFont="1" applyBorder="1" applyAlignment="1">
      <alignment horizontal="center" vertical="center" wrapText="1"/>
    </xf>
    <xf numFmtId="187" fontId="5" fillId="0" borderId="10" xfId="41" applyNumberFormat="1" applyFont="1" applyBorder="1" applyAlignment="1">
      <alignment horizontal="center" vertical="center"/>
    </xf>
    <xf numFmtId="187" fontId="7" fillId="0" borderId="10" xfId="41" applyNumberFormat="1" applyFont="1" applyBorder="1" applyAlignment="1">
      <alignment horizontal="center" vertical="center"/>
    </xf>
    <xf numFmtId="187" fontId="7" fillId="33" borderId="10" xfId="41" applyNumberFormat="1" applyFont="1" applyFill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</xf>
    <xf numFmtId="187" fontId="7" fillId="33" borderId="10" xfId="41" applyNumberFormat="1" applyFont="1" applyFill="1" applyBorder="1" applyAlignment="1">
      <alignment horizontal="center" wrapText="1"/>
    </xf>
    <xf numFmtId="187" fontId="7" fillId="33" borderId="10" xfId="41" applyNumberFormat="1" applyFont="1" applyFill="1" applyBorder="1" applyAlignment="1">
      <alignment horizontal="center" vertical="center"/>
    </xf>
    <xf numFmtId="187" fontId="5" fillId="0" borderId="10" xfId="41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.7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0" customFormat="1" ht="18.75" customHeight="1">
      <c r="A3" s="50" t="s">
        <v>0</v>
      </c>
      <c r="B3" s="51" t="s">
        <v>0</v>
      </c>
      <c r="C3" s="50" t="s">
        <v>1</v>
      </c>
      <c r="D3" s="50" t="s">
        <v>7</v>
      </c>
      <c r="E3" s="50" t="s">
        <v>108</v>
      </c>
      <c r="F3" s="50"/>
      <c r="G3" s="60" t="s">
        <v>130</v>
      </c>
      <c r="H3" s="57" t="s">
        <v>131</v>
      </c>
      <c r="I3" s="50" t="s">
        <v>109</v>
      </c>
      <c r="J3" s="50"/>
      <c r="K3" s="50"/>
    </row>
    <row r="4" spans="1:11" s="20" customFormat="1" ht="18.75" customHeight="1">
      <c r="A4" s="50"/>
      <c r="B4" s="51"/>
      <c r="C4" s="50"/>
      <c r="D4" s="50"/>
      <c r="E4" s="50" t="s">
        <v>2</v>
      </c>
      <c r="F4" s="50" t="s">
        <v>107</v>
      </c>
      <c r="G4" s="60"/>
      <c r="H4" s="58"/>
      <c r="I4" s="52" t="s">
        <v>122</v>
      </c>
      <c r="J4" s="52" t="s">
        <v>132</v>
      </c>
      <c r="K4" s="54" t="s">
        <v>8</v>
      </c>
    </row>
    <row r="5" spans="1:11" s="21" customFormat="1" ht="54.75" customHeight="1">
      <c r="A5" s="50"/>
      <c r="B5" s="51"/>
      <c r="C5" s="50"/>
      <c r="D5" s="50"/>
      <c r="E5" s="50"/>
      <c r="F5" s="50"/>
      <c r="G5" s="60"/>
      <c r="H5" s="59"/>
      <c r="I5" s="53"/>
      <c r="J5" s="53"/>
      <c r="K5" s="54"/>
    </row>
    <row r="6" spans="1:11" ht="21" customHeight="1">
      <c r="A6" s="2">
        <v>1</v>
      </c>
      <c r="B6" s="55">
        <v>1</v>
      </c>
      <c r="C6" s="56" t="s">
        <v>22</v>
      </c>
      <c r="D6" s="8" t="s">
        <v>28</v>
      </c>
      <c r="E6" s="25">
        <v>258</v>
      </c>
      <c r="F6" s="25">
        <v>1247</v>
      </c>
      <c r="G6" s="22"/>
      <c r="H6" s="22"/>
      <c r="I6" s="45" t="s">
        <v>31</v>
      </c>
      <c r="J6" s="45" t="s">
        <v>31</v>
      </c>
      <c r="K6" s="4"/>
    </row>
    <row r="7" spans="1:11" ht="21" customHeight="1">
      <c r="A7" s="2">
        <v>2</v>
      </c>
      <c r="B7" s="55"/>
      <c r="C7" s="56"/>
      <c r="D7" s="8" t="s">
        <v>27</v>
      </c>
      <c r="E7" s="25">
        <v>368</v>
      </c>
      <c r="F7" s="25">
        <v>1498</v>
      </c>
      <c r="G7" s="22"/>
      <c r="H7" s="22"/>
      <c r="I7" s="45" t="s">
        <v>31</v>
      </c>
      <c r="J7" s="45" t="s">
        <v>31</v>
      </c>
      <c r="K7" s="4"/>
    </row>
    <row r="8" spans="1:11" ht="21" customHeight="1">
      <c r="A8" s="2">
        <v>3</v>
      </c>
      <c r="B8" s="55"/>
      <c r="C8" s="56"/>
      <c r="D8" s="8" t="s">
        <v>25</v>
      </c>
      <c r="E8" s="25">
        <v>407</v>
      </c>
      <c r="F8" s="25">
        <v>1704</v>
      </c>
      <c r="G8" s="22"/>
      <c r="H8" s="22"/>
      <c r="I8" s="45" t="s">
        <v>31</v>
      </c>
      <c r="J8" s="45" t="s">
        <v>31</v>
      </c>
      <c r="K8" s="4"/>
    </row>
    <row r="9" spans="1:11" ht="21" customHeight="1">
      <c r="A9" s="2">
        <v>4</v>
      </c>
      <c r="B9" s="55"/>
      <c r="C9" s="56"/>
      <c r="D9" s="8" t="s">
        <v>26</v>
      </c>
      <c r="E9" s="25">
        <v>445</v>
      </c>
      <c r="F9" s="25">
        <v>1884</v>
      </c>
      <c r="G9" s="22"/>
      <c r="H9" s="22"/>
      <c r="I9" s="45" t="s">
        <v>31</v>
      </c>
      <c r="J9" s="45" t="s">
        <v>31</v>
      </c>
      <c r="K9" s="4"/>
    </row>
    <row r="10" spans="1:11" ht="21" customHeight="1">
      <c r="A10" s="2">
        <v>5</v>
      </c>
      <c r="B10" s="55"/>
      <c r="C10" s="56"/>
      <c r="D10" s="8" t="s">
        <v>23</v>
      </c>
      <c r="E10" s="25">
        <v>492</v>
      </c>
      <c r="F10" s="25">
        <v>2383</v>
      </c>
      <c r="G10" s="22"/>
      <c r="H10" s="22"/>
      <c r="I10" s="45" t="s">
        <v>31</v>
      </c>
      <c r="J10" s="45" t="s">
        <v>31</v>
      </c>
      <c r="K10" s="4"/>
    </row>
    <row r="11" spans="1:11" ht="21" customHeight="1">
      <c r="A11" s="2">
        <v>6</v>
      </c>
      <c r="B11" s="55"/>
      <c r="C11" s="56"/>
      <c r="D11" s="8" t="s">
        <v>24</v>
      </c>
      <c r="E11" s="25">
        <v>466</v>
      </c>
      <c r="F11" s="25">
        <v>1671</v>
      </c>
      <c r="G11" s="22" t="s">
        <v>117</v>
      </c>
      <c r="H11" s="22"/>
      <c r="I11" s="45" t="s">
        <v>31</v>
      </c>
      <c r="J11" s="45" t="s">
        <v>31</v>
      </c>
      <c r="K11" s="4"/>
    </row>
    <row r="12" spans="1:11" ht="21" customHeight="1">
      <c r="A12" s="2"/>
      <c r="B12" s="55"/>
      <c r="C12" s="56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5"/>
      <c r="J12" s="45"/>
      <c r="K12" s="4"/>
    </row>
    <row r="13" spans="1:11" ht="21" customHeight="1">
      <c r="A13" s="2">
        <v>7</v>
      </c>
      <c r="B13" s="55">
        <v>2</v>
      </c>
      <c r="C13" s="56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5" t="s">
        <v>31</v>
      </c>
      <c r="J13" s="45" t="s">
        <v>31</v>
      </c>
      <c r="K13" s="4"/>
    </row>
    <row r="14" spans="1:11" ht="21" customHeight="1">
      <c r="A14" s="2">
        <v>8</v>
      </c>
      <c r="B14" s="55"/>
      <c r="C14" s="56"/>
      <c r="D14" s="8" t="s">
        <v>34</v>
      </c>
      <c r="E14" s="27">
        <v>127</v>
      </c>
      <c r="F14" s="28">
        <v>488</v>
      </c>
      <c r="G14" s="22"/>
      <c r="H14" s="22"/>
      <c r="I14" s="45" t="s">
        <v>31</v>
      </c>
      <c r="J14" s="45" t="s">
        <v>31</v>
      </c>
      <c r="K14" s="4"/>
    </row>
    <row r="15" spans="1:11" ht="21" customHeight="1">
      <c r="A15" s="2">
        <v>9</v>
      </c>
      <c r="B15" s="55"/>
      <c r="C15" s="56"/>
      <c r="D15" s="8" t="s">
        <v>30</v>
      </c>
      <c r="E15" s="27">
        <v>350</v>
      </c>
      <c r="F15" s="28">
        <v>1428</v>
      </c>
      <c r="G15" s="22"/>
      <c r="H15" s="22"/>
      <c r="I15" s="45" t="s">
        <v>31</v>
      </c>
      <c r="J15" s="45" t="s">
        <v>31</v>
      </c>
      <c r="K15" s="4"/>
    </row>
    <row r="16" spans="1:11" ht="21" customHeight="1">
      <c r="A16" s="2">
        <v>10</v>
      </c>
      <c r="B16" s="55"/>
      <c r="C16" s="56"/>
      <c r="D16" s="8" t="s">
        <v>32</v>
      </c>
      <c r="E16" s="27">
        <v>106</v>
      </c>
      <c r="F16" s="28">
        <v>449</v>
      </c>
      <c r="G16" s="22"/>
      <c r="H16" s="22"/>
      <c r="I16" s="45" t="s">
        <v>31</v>
      </c>
      <c r="J16" s="45" t="s">
        <v>31</v>
      </c>
      <c r="K16" s="4"/>
    </row>
    <row r="17" spans="1:11" ht="21" customHeight="1">
      <c r="A17" s="2">
        <v>11</v>
      </c>
      <c r="B17" s="55"/>
      <c r="C17" s="56"/>
      <c r="D17" s="8" t="s">
        <v>33</v>
      </c>
      <c r="E17" s="27">
        <v>170</v>
      </c>
      <c r="F17" s="28">
        <v>743</v>
      </c>
      <c r="G17" s="22"/>
      <c r="H17" s="22"/>
      <c r="I17" s="45" t="s">
        <v>31</v>
      </c>
      <c r="J17" s="45" t="s">
        <v>31</v>
      </c>
      <c r="K17" s="4"/>
    </row>
    <row r="18" spans="1:11" ht="21" customHeight="1">
      <c r="A18" s="2">
        <v>12</v>
      </c>
      <c r="B18" s="55"/>
      <c r="C18" s="56"/>
      <c r="D18" s="8" t="s">
        <v>66</v>
      </c>
      <c r="E18" s="27">
        <v>137</v>
      </c>
      <c r="F18" s="28">
        <v>594</v>
      </c>
      <c r="G18" s="22"/>
      <c r="H18" s="22"/>
      <c r="I18" s="45" t="s">
        <v>31</v>
      </c>
      <c r="J18" s="45" t="s">
        <v>31</v>
      </c>
      <c r="K18" s="4"/>
    </row>
    <row r="19" spans="1:11" ht="21" customHeight="1">
      <c r="A19" s="2"/>
      <c r="B19" s="55"/>
      <c r="C19" s="56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5"/>
      <c r="J19" s="45"/>
      <c r="K19" s="4"/>
    </row>
    <row r="20" spans="1:11" ht="21" customHeight="1">
      <c r="A20" s="2">
        <v>13</v>
      </c>
      <c r="B20" s="55">
        <v>3</v>
      </c>
      <c r="C20" s="56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5" t="s">
        <v>31</v>
      </c>
      <c r="J20" s="45" t="s">
        <v>31</v>
      </c>
      <c r="K20" s="4"/>
    </row>
    <row r="21" spans="1:11" ht="21" customHeight="1">
      <c r="A21" s="2">
        <v>14</v>
      </c>
      <c r="B21" s="55"/>
      <c r="C21" s="56"/>
      <c r="D21" s="8" t="s">
        <v>67</v>
      </c>
      <c r="E21" s="27">
        <v>293</v>
      </c>
      <c r="F21" s="27">
        <v>1068</v>
      </c>
      <c r="G21" s="22"/>
      <c r="H21" s="22"/>
      <c r="I21" s="45" t="s">
        <v>31</v>
      </c>
      <c r="J21" s="45" t="s">
        <v>31</v>
      </c>
      <c r="K21" s="4"/>
    </row>
    <row r="22" spans="1:11" ht="21" customHeight="1">
      <c r="A22" s="2">
        <v>15</v>
      </c>
      <c r="B22" s="55"/>
      <c r="C22" s="56"/>
      <c r="D22" s="8" t="s">
        <v>68</v>
      </c>
      <c r="E22" s="27">
        <v>454</v>
      </c>
      <c r="F22" s="27">
        <v>1805</v>
      </c>
      <c r="G22" s="22"/>
      <c r="H22" s="22"/>
      <c r="I22" s="45" t="s">
        <v>31</v>
      </c>
      <c r="J22" s="45" t="s">
        <v>31</v>
      </c>
      <c r="K22" s="4"/>
    </row>
    <row r="23" spans="1:11" ht="21" customHeight="1">
      <c r="A23" s="2"/>
      <c r="B23" s="55"/>
      <c r="C23" s="56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5"/>
      <c r="J23" s="45"/>
      <c r="K23" s="4"/>
    </row>
    <row r="24" spans="1:11" ht="21" customHeight="1">
      <c r="A24" s="2">
        <v>16</v>
      </c>
      <c r="B24" s="55">
        <v>4</v>
      </c>
      <c r="C24" s="56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5" t="s">
        <v>31</v>
      </c>
      <c r="J24" s="45" t="s">
        <v>31</v>
      </c>
      <c r="K24" s="4"/>
    </row>
    <row r="25" spans="1:11" ht="21" customHeight="1">
      <c r="A25" s="2">
        <v>17</v>
      </c>
      <c r="B25" s="55"/>
      <c r="C25" s="56"/>
      <c r="D25" s="3" t="s">
        <v>40</v>
      </c>
      <c r="E25" s="22">
        <v>829</v>
      </c>
      <c r="F25" s="26">
        <v>3441</v>
      </c>
      <c r="G25" s="22">
        <v>0</v>
      </c>
      <c r="H25" s="22"/>
      <c r="I25" s="45" t="s">
        <v>31</v>
      </c>
      <c r="J25" s="45" t="s">
        <v>31</v>
      </c>
      <c r="K25" s="4"/>
    </row>
    <row r="26" spans="1:11" ht="21" customHeight="1">
      <c r="A26" s="2">
        <v>18</v>
      </c>
      <c r="B26" s="55"/>
      <c r="C26" s="56"/>
      <c r="D26" s="3" t="s">
        <v>38</v>
      </c>
      <c r="E26" s="22">
        <v>311</v>
      </c>
      <c r="F26" s="26">
        <v>1224</v>
      </c>
      <c r="G26" s="22">
        <v>0</v>
      </c>
      <c r="H26" s="22"/>
      <c r="I26" s="45" t="s">
        <v>31</v>
      </c>
      <c r="J26" s="45" t="s">
        <v>31</v>
      </c>
      <c r="K26" s="4"/>
    </row>
    <row r="27" spans="1:11" ht="21" customHeight="1">
      <c r="A27" s="2">
        <v>19</v>
      </c>
      <c r="B27" s="55"/>
      <c r="C27" s="56"/>
      <c r="D27" s="3" t="s">
        <v>39</v>
      </c>
      <c r="E27" s="22">
        <v>410</v>
      </c>
      <c r="F27" s="26">
        <v>1719</v>
      </c>
      <c r="G27" s="22">
        <v>0</v>
      </c>
      <c r="H27" s="22"/>
      <c r="I27" s="32" t="s">
        <v>6</v>
      </c>
      <c r="J27" s="45" t="s">
        <v>31</v>
      </c>
      <c r="K27" s="4"/>
    </row>
    <row r="28" spans="1:11" ht="21" customHeight="1">
      <c r="A28" s="2">
        <v>20</v>
      </c>
      <c r="B28" s="55"/>
      <c r="C28" s="56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38" t="s">
        <v>5</v>
      </c>
      <c r="J28" s="45" t="s">
        <v>31</v>
      </c>
      <c r="K28" s="4" t="s">
        <v>119</v>
      </c>
    </row>
    <row r="29" spans="1:11" ht="21" customHeight="1">
      <c r="A29" s="2"/>
      <c r="B29" s="55"/>
      <c r="C29" s="56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5">
        <v>5</v>
      </c>
      <c r="C30" s="56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5" t="s">
        <v>31</v>
      </c>
      <c r="J30" s="45" t="s">
        <v>31</v>
      </c>
      <c r="K30" s="4"/>
    </row>
    <row r="31" spans="1:11" ht="21" customHeight="1">
      <c r="A31" s="2">
        <v>22</v>
      </c>
      <c r="B31" s="55"/>
      <c r="C31" s="56"/>
      <c r="D31" s="9" t="s">
        <v>41</v>
      </c>
      <c r="E31" s="27">
        <v>419</v>
      </c>
      <c r="F31" s="27">
        <v>1396</v>
      </c>
      <c r="G31" s="22">
        <v>0</v>
      </c>
      <c r="H31" s="22"/>
      <c r="I31" s="45" t="s">
        <v>31</v>
      </c>
      <c r="J31" s="45" t="s">
        <v>31</v>
      </c>
      <c r="K31" s="4"/>
    </row>
    <row r="32" spans="1:11" ht="21" customHeight="1">
      <c r="A32" s="2">
        <v>23</v>
      </c>
      <c r="B32" s="55"/>
      <c r="C32" s="56"/>
      <c r="D32" s="9" t="s">
        <v>69</v>
      </c>
      <c r="E32" s="27">
        <v>753</v>
      </c>
      <c r="F32" s="27">
        <v>2587</v>
      </c>
      <c r="G32" s="22">
        <v>0</v>
      </c>
      <c r="H32" s="22"/>
      <c r="I32" s="45" t="s">
        <v>31</v>
      </c>
      <c r="J32" s="45" t="s">
        <v>31</v>
      </c>
      <c r="K32" s="4"/>
    </row>
    <row r="33" spans="1:11" ht="21" customHeight="1">
      <c r="A33" s="2">
        <v>24</v>
      </c>
      <c r="B33" s="55"/>
      <c r="C33" s="56"/>
      <c r="D33" s="9" t="s">
        <v>3</v>
      </c>
      <c r="E33" s="27">
        <v>354</v>
      </c>
      <c r="F33" s="27">
        <v>1567</v>
      </c>
      <c r="G33" s="22">
        <v>0</v>
      </c>
      <c r="H33" s="22"/>
      <c r="I33" s="45" t="s">
        <v>31</v>
      </c>
      <c r="J33" s="45" t="s">
        <v>31</v>
      </c>
      <c r="K33" s="4"/>
    </row>
    <row r="34" spans="1:11" ht="21" customHeight="1">
      <c r="A34" s="2"/>
      <c r="B34" s="55"/>
      <c r="C34" s="56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5">
        <v>6</v>
      </c>
      <c r="C35" s="56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5" t="s">
        <v>31</v>
      </c>
      <c r="J35" s="45" t="s">
        <v>31</v>
      </c>
      <c r="K35" s="4"/>
    </row>
    <row r="36" spans="1:11" ht="21" customHeight="1">
      <c r="A36" s="2">
        <v>26</v>
      </c>
      <c r="B36" s="55"/>
      <c r="C36" s="56"/>
      <c r="D36" s="8" t="s">
        <v>71</v>
      </c>
      <c r="E36" s="25">
        <v>143</v>
      </c>
      <c r="F36" s="25">
        <v>671</v>
      </c>
      <c r="G36" s="22">
        <v>0</v>
      </c>
      <c r="H36" s="22"/>
      <c r="I36" s="45" t="s">
        <v>31</v>
      </c>
      <c r="J36" s="45" t="s">
        <v>31</v>
      </c>
      <c r="K36" s="4"/>
    </row>
    <row r="37" spans="1:11" ht="21" customHeight="1">
      <c r="A37" s="2">
        <v>27</v>
      </c>
      <c r="B37" s="55"/>
      <c r="C37" s="56"/>
      <c r="D37" s="8" t="s">
        <v>42</v>
      </c>
      <c r="E37" s="25">
        <v>382</v>
      </c>
      <c r="F37" s="25">
        <v>1777</v>
      </c>
      <c r="G37" s="22">
        <v>0</v>
      </c>
      <c r="H37" s="22"/>
      <c r="I37" s="45" t="s">
        <v>31</v>
      </c>
      <c r="J37" s="45" t="s">
        <v>31</v>
      </c>
      <c r="K37" s="4"/>
    </row>
    <row r="38" spans="1:11" ht="21" customHeight="1">
      <c r="A38" s="2">
        <v>28</v>
      </c>
      <c r="B38" s="55"/>
      <c r="C38" s="56"/>
      <c r="D38" s="8" t="s">
        <v>72</v>
      </c>
      <c r="E38" s="25">
        <v>184</v>
      </c>
      <c r="F38" s="25">
        <v>862</v>
      </c>
      <c r="G38" s="22">
        <v>0</v>
      </c>
      <c r="H38" s="22"/>
      <c r="I38" s="45" t="s">
        <v>31</v>
      </c>
      <c r="J38" s="45" t="s">
        <v>31</v>
      </c>
      <c r="K38" s="4"/>
    </row>
    <row r="39" spans="1:11" ht="21" customHeight="1">
      <c r="A39" s="2">
        <v>29</v>
      </c>
      <c r="B39" s="55"/>
      <c r="C39" s="56"/>
      <c r="D39" s="8" t="s">
        <v>73</v>
      </c>
      <c r="E39" s="25">
        <v>210</v>
      </c>
      <c r="F39" s="25">
        <v>953</v>
      </c>
      <c r="G39" s="22">
        <v>0</v>
      </c>
      <c r="H39" s="22"/>
      <c r="I39" s="45" t="s">
        <v>31</v>
      </c>
      <c r="J39" s="45" t="s">
        <v>31</v>
      </c>
      <c r="K39" s="4"/>
    </row>
    <row r="40" spans="1:11" ht="21" customHeight="1">
      <c r="A40" s="2">
        <v>30</v>
      </c>
      <c r="B40" s="55"/>
      <c r="C40" s="56"/>
      <c r="D40" s="8" t="s">
        <v>74</v>
      </c>
      <c r="E40" s="25">
        <v>286</v>
      </c>
      <c r="F40" s="25">
        <v>1805</v>
      </c>
      <c r="G40" s="22">
        <v>0</v>
      </c>
      <c r="H40" s="22"/>
      <c r="I40" s="45" t="s">
        <v>31</v>
      </c>
      <c r="J40" s="45" t="s">
        <v>31</v>
      </c>
      <c r="K40" s="4"/>
    </row>
    <row r="41" spans="1:11" ht="21" customHeight="1">
      <c r="A41" s="2">
        <v>31</v>
      </c>
      <c r="B41" s="55"/>
      <c r="C41" s="56"/>
      <c r="D41" s="8" t="s">
        <v>75</v>
      </c>
      <c r="E41" s="25">
        <v>343</v>
      </c>
      <c r="F41" s="25">
        <v>1614</v>
      </c>
      <c r="G41" s="22">
        <v>0</v>
      </c>
      <c r="H41" s="22"/>
      <c r="I41" s="46" t="s">
        <v>31</v>
      </c>
      <c r="J41" s="46" t="s">
        <v>31</v>
      </c>
      <c r="K41" s="4"/>
    </row>
    <row r="42" spans="1:11" ht="21" customHeight="1">
      <c r="A42" s="2">
        <v>32</v>
      </c>
      <c r="B42" s="55"/>
      <c r="C42" s="56"/>
      <c r="D42" s="8" t="s">
        <v>76</v>
      </c>
      <c r="E42" s="25">
        <v>353</v>
      </c>
      <c r="F42" s="25">
        <v>1605</v>
      </c>
      <c r="G42" s="22">
        <v>0</v>
      </c>
      <c r="H42" s="22"/>
      <c r="I42" s="46" t="s">
        <v>31</v>
      </c>
      <c r="J42" s="46" t="s">
        <v>31</v>
      </c>
      <c r="K42" s="4"/>
    </row>
    <row r="43" spans="1:11" ht="21" customHeight="1">
      <c r="A43" s="2"/>
      <c r="B43" s="55"/>
      <c r="C43" s="56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5">
        <v>7</v>
      </c>
      <c r="C44" s="56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2" t="s">
        <v>115</v>
      </c>
      <c r="J44" s="42" t="s">
        <v>115</v>
      </c>
      <c r="K44" s="4" t="s">
        <v>121</v>
      </c>
    </row>
    <row r="45" spans="1:11" ht="21" customHeight="1">
      <c r="A45" s="2">
        <v>34</v>
      </c>
      <c r="B45" s="55"/>
      <c r="C45" s="56"/>
      <c r="D45" s="10" t="s">
        <v>43</v>
      </c>
      <c r="E45" s="25">
        <v>726</v>
      </c>
      <c r="F45" s="29">
        <v>3242</v>
      </c>
      <c r="G45" s="22">
        <v>1</v>
      </c>
      <c r="H45" s="22"/>
      <c r="I45" s="32" t="s">
        <v>6</v>
      </c>
      <c r="J45" s="32" t="s">
        <v>6</v>
      </c>
      <c r="K45" s="4" t="s">
        <v>118</v>
      </c>
    </row>
    <row r="46" spans="1:11" ht="21" customHeight="1">
      <c r="A46" s="2">
        <v>35</v>
      </c>
      <c r="B46" s="55"/>
      <c r="C46" s="56"/>
      <c r="D46" s="10" t="s">
        <v>64</v>
      </c>
      <c r="E46" s="25">
        <v>896</v>
      </c>
      <c r="F46" s="29">
        <v>3576</v>
      </c>
      <c r="G46" s="22">
        <v>1</v>
      </c>
      <c r="H46" s="22">
        <v>0</v>
      </c>
      <c r="I46" s="32" t="s">
        <v>6</v>
      </c>
      <c r="J46" s="32" t="s">
        <v>6</v>
      </c>
      <c r="K46" s="4" t="s">
        <v>118</v>
      </c>
    </row>
    <row r="47" spans="1:11" ht="21" customHeight="1">
      <c r="A47" s="2">
        <v>36</v>
      </c>
      <c r="B47" s="55"/>
      <c r="C47" s="56"/>
      <c r="D47" s="10" t="s">
        <v>78</v>
      </c>
      <c r="E47" s="25">
        <v>897</v>
      </c>
      <c r="F47" s="29">
        <v>4038</v>
      </c>
      <c r="G47" s="22">
        <v>1</v>
      </c>
      <c r="H47" s="22"/>
      <c r="I47" s="32" t="s">
        <v>6</v>
      </c>
      <c r="J47" s="32" t="s">
        <v>6</v>
      </c>
      <c r="K47" s="4" t="s">
        <v>118</v>
      </c>
    </row>
    <row r="48" spans="1:11" ht="21" customHeight="1">
      <c r="A48" s="2">
        <v>37</v>
      </c>
      <c r="B48" s="55"/>
      <c r="C48" s="56"/>
      <c r="D48" s="10" t="s">
        <v>79</v>
      </c>
      <c r="E48" s="25">
        <v>218</v>
      </c>
      <c r="F48" s="29">
        <v>1010</v>
      </c>
      <c r="G48" s="22">
        <v>0</v>
      </c>
      <c r="H48" s="22"/>
      <c r="I48" s="42" t="s">
        <v>115</v>
      </c>
      <c r="J48" s="42" t="s">
        <v>115</v>
      </c>
      <c r="K48" s="17" t="s">
        <v>110</v>
      </c>
    </row>
    <row r="49" spans="1:11" ht="21" customHeight="1">
      <c r="A49" s="2">
        <v>38</v>
      </c>
      <c r="B49" s="55"/>
      <c r="C49" s="56"/>
      <c r="D49" s="10" t="s">
        <v>80</v>
      </c>
      <c r="E49" s="25">
        <v>459</v>
      </c>
      <c r="F49" s="29">
        <v>1407</v>
      </c>
      <c r="G49" s="22">
        <v>0</v>
      </c>
      <c r="H49" s="22"/>
      <c r="I49" s="45" t="s">
        <v>31</v>
      </c>
      <c r="J49" s="45" t="s">
        <v>31</v>
      </c>
      <c r="K49" s="17"/>
    </row>
    <row r="50" spans="1:11" ht="21" customHeight="1">
      <c r="A50" s="2">
        <v>39</v>
      </c>
      <c r="B50" s="55"/>
      <c r="C50" s="56"/>
      <c r="D50" s="10" t="s">
        <v>81</v>
      </c>
      <c r="E50" s="25">
        <v>495</v>
      </c>
      <c r="F50" s="29">
        <v>2115</v>
      </c>
      <c r="G50" s="22">
        <v>0</v>
      </c>
      <c r="H50" s="22"/>
      <c r="I50" s="45" t="s">
        <v>31</v>
      </c>
      <c r="J50" s="45" t="s">
        <v>31</v>
      </c>
      <c r="K50" s="17"/>
    </row>
    <row r="51" spans="1:11" ht="21" customHeight="1">
      <c r="A51" s="2">
        <v>40</v>
      </c>
      <c r="B51" s="55"/>
      <c r="C51" s="56"/>
      <c r="D51" s="10" t="s">
        <v>82</v>
      </c>
      <c r="E51" s="25">
        <v>228</v>
      </c>
      <c r="F51" s="29">
        <v>841</v>
      </c>
      <c r="G51" s="22">
        <v>0</v>
      </c>
      <c r="H51" s="22"/>
      <c r="I51" s="45" t="s">
        <v>31</v>
      </c>
      <c r="J51" s="45" t="s">
        <v>31</v>
      </c>
      <c r="K51" s="17"/>
    </row>
    <row r="52" spans="1:11" ht="21" customHeight="1">
      <c r="A52" s="2"/>
      <c r="B52" s="55"/>
      <c r="C52" s="56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3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55">
        <v>8</v>
      </c>
      <c r="C53" s="56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113</v>
      </c>
    </row>
    <row r="54" spans="1:11" ht="21" customHeight="1">
      <c r="A54" s="2">
        <v>42</v>
      </c>
      <c r="B54" s="55"/>
      <c r="C54" s="56"/>
      <c r="D54" s="9" t="s">
        <v>84</v>
      </c>
      <c r="E54" s="25">
        <v>330</v>
      </c>
      <c r="F54" s="25">
        <v>1109</v>
      </c>
      <c r="G54" s="22">
        <v>2</v>
      </c>
      <c r="H54" s="22">
        <v>0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5"/>
      <c r="C55" s="56"/>
      <c r="D55" s="9" t="s">
        <v>85</v>
      </c>
      <c r="E55" s="25">
        <v>332</v>
      </c>
      <c r="F55" s="25">
        <v>1133</v>
      </c>
      <c r="G55" s="22">
        <v>0</v>
      </c>
      <c r="H55" s="22"/>
      <c r="I55" s="45" t="s">
        <v>31</v>
      </c>
      <c r="J55" s="45" t="s">
        <v>31</v>
      </c>
      <c r="K55" s="4"/>
    </row>
    <row r="56" spans="1:11" ht="21" customHeight="1">
      <c r="A56" s="2">
        <v>44</v>
      </c>
      <c r="B56" s="55"/>
      <c r="C56" s="56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115</v>
      </c>
      <c r="J56" s="45" t="s">
        <v>31</v>
      </c>
      <c r="K56" s="4" t="s">
        <v>126</v>
      </c>
    </row>
    <row r="57" spans="1:11" ht="21" customHeight="1">
      <c r="A57" s="2">
        <v>45</v>
      </c>
      <c r="B57" s="55"/>
      <c r="C57" s="56"/>
      <c r="D57" s="9" t="s">
        <v>44</v>
      </c>
      <c r="E57" s="25">
        <v>508</v>
      </c>
      <c r="F57" s="25">
        <v>1876</v>
      </c>
      <c r="G57" s="22">
        <v>0</v>
      </c>
      <c r="H57" s="22"/>
      <c r="I57" s="45" t="s">
        <v>31</v>
      </c>
      <c r="J57" s="45" t="s">
        <v>31</v>
      </c>
      <c r="K57" s="4"/>
    </row>
    <row r="58" spans="1:11" ht="21" customHeight="1">
      <c r="A58" s="2">
        <v>46</v>
      </c>
      <c r="B58" s="55"/>
      <c r="C58" s="56"/>
      <c r="D58" s="9" t="s">
        <v>46</v>
      </c>
      <c r="E58" s="25">
        <v>246</v>
      </c>
      <c r="F58" s="25">
        <v>857</v>
      </c>
      <c r="G58" s="22">
        <v>0</v>
      </c>
      <c r="H58" s="22"/>
      <c r="I58" s="42" t="s">
        <v>115</v>
      </c>
      <c r="J58" s="45" t="s">
        <v>31</v>
      </c>
      <c r="K58" s="4" t="s">
        <v>126</v>
      </c>
    </row>
    <row r="59" spans="1:11" ht="21" customHeight="1">
      <c r="A59" s="2">
        <v>47</v>
      </c>
      <c r="B59" s="55"/>
      <c r="C59" s="56"/>
      <c r="D59" s="9" t="s">
        <v>86</v>
      </c>
      <c r="E59" s="25">
        <v>144</v>
      </c>
      <c r="F59" s="25">
        <v>560</v>
      </c>
      <c r="G59" s="22">
        <v>0</v>
      </c>
      <c r="H59" s="22"/>
      <c r="I59" s="45" t="s">
        <v>31</v>
      </c>
      <c r="J59" s="45" t="s">
        <v>31</v>
      </c>
      <c r="K59" s="4"/>
    </row>
    <row r="60" spans="1:11" ht="21" customHeight="1">
      <c r="A60" s="2">
        <v>48</v>
      </c>
      <c r="B60" s="55"/>
      <c r="C60" s="56"/>
      <c r="D60" s="9" t="s">
        <v>87</v>
      </c>
      <c r="E60" s="25">
        <v>237</v>
      </c>
      <c r="F60" s="25">
        <v>857</v>
      </c>
      <c r="G60" s="22">
        <v>0</v>
      </c>
      <c r="H60" s="22"/>
      <c r="I60" s="45" t="s">
        <v>31</v>
      </c>
      <c r="J60" s="45" t="s">
        <v>31</v>
      </c>
      <c r="K60" s="4"/>
    </row>
    <row r="61" spans="1:11" ht="21" customHeight="1">
      <c r="A61" s="2"/>
      <c r="B61" s="55"/>
      <c r="C61" s="56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2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55">
        <v>9</v>
      </c>
      <c r="C62" s="56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5" t="s">
        <v>31</v>
      </c>
      <c r="J62" s="45" t="s">
        <v>31</v>
      </c>
      <c r="K62" s="4"/>
    </row>
    <row r="63" spans="1:11" ht="21" customHeight="1">
      <c r="A63" s="2">
        <v>50</v>
      </c>
      <c r="B63" s="55"/>
      <c r="C63" s="56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5" t="s">
        <v>31</v>
      </c>
      <c r="J63" s="45" t="s">
        <v>31</v>
      </c>
      <c r="K63" s="4"/>
    </row>
    <row r="64" spans="1:11" ht="21" customHeight="1">
      <c r="A64" s="2">
        <v>51</v>
      </c>
      <c r="B64" s="55"/>
      <c r="C64" s="56"/>
      <c r="D64" s="11" t="s">
        <v>48</v>
      </c>
      <c r="E64" s="25">
        <v>759</v>
      </c>
      <c r="F64" s="25">
        <v>2698</v>
      </c>
      <c r="G64" s="22">
        <v>0</v>
      </c>
      <c r="H64" s="22"/>
      <c r="I64" s="45" t="s">
        <v>31</v>
      </c>
      <c r="J64" s="45" t="s">
        <v>31</v>
      </c>
      <c r="K64" s="4"/>
    </row>
    <row r="65" spans="1:11" ht="21" customHeight="1">
      <c r="A65" s="2">
        <v>52</v>
      </c>
      <c r="B65" s="55"/>
      <c r="C65" s="56"/>
      <c r="D65" s="11" t="s">
        <v>50</v>
      </c>
      <c r="E65" s="25">
        <v>866</v>
      </c>
      <c r="F65" s="25">
        <v>2853</v>
      </c>
      <c r="G65" s="22">
        <v>0</v>
      </c>
      <c r="H65" s="22"/>
      <c r="I65" s="45" t="s">
        <v>31</v>
      </c>
      <c r="J65" s="45" t="s">
        <v>31</v>
      </c>
      <c r="K65" s="4"/>
    </row>
    <row r="66" spans="1:11" ht="21" customHeight="1">
      <c r="A66" s="2">
        <v>53</v>
      </c>
      <c r="B66" s="55"/>
      <c r="C66" s="56"/>
      <c r="D66" s="11" t="s">
        <v>51</v>
      </c>
      <c r="E66" s="25">
        <v>270</v>
      </c>
      <c r="F66" s="25">
        <v>975</v>
      </c>
      <c r="G66" s="22">
        <v>0</v>
      </c>
      <c r="H66" s="22">
        <v>0</v>
      </c>
      <c r="I66" s="32" t="s">
        <v>6</v>
      </c>
      <c r="J66" s="45" t="s">
        <v>31</v>
      </c>
      <c r="K66" s="4" t="s">
        <v>119</v>
      </c>
    </row>
    <row r="67" spans="1:11" ht="21" customHeight="1">
      <c r="A67" s="2">
        <v>54</v>
      </c>
      <c r="B67" s="55"/>
      <c r="C67" s="56"/>
      <c r="D67" s="11" t="s">
        <v>9</v>
      </c>
      <c r="E67" s="25">
        <v>572</v>
      </c>
      <c r="F67" s="25">
        <v>1929</v>
      </c>
      <c r="G67" s="22">
        <v>0</v>
      </c>
      <c r="H67" s="22"/>
      <c r="I67" s="45" t="s">
        <v>31</v>
      </c>
      <c r="J67" s="45" t="s">
        <v>31</v>
      </c>
      <c r="K67" s="4"/>
    </row>
    <row r="68" spans="1:11" ht="21" customHeight="1">
      <c r="A68" s="2"/>
      <c r="B68" s="55"/>
      <c r="C68" s="56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0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55">
        <v>10</v>
      </c>
      <c r="C69" s="56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114</v>
      </c>
    </row>
    <row r="70" spans="1:11" ht="21" customHeight="1">
      <c r="A70" s="2">
        <v>56</v>
      </c>
      <c r="B70" s="55"/>
      <c r="C70" s="56"/>
      <c r="D70" s="8" t="s">
        <v>89</v>
      </c>
      <c r="E70" s="25">
        <v>449</v>
      </c>
      <c r="F70" s="25">
        <v>2126</v>
      </c>
      <c r="G70" s="22">
        <v>10</v>
      </c>
      <c r="H70" s="22"/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5"/>
      <c r="C71" s="56"/>
      <c r="D71" s="8" t="s">
        <v>90</v>
      </c>
      <c r="E71" s="25">
        <v>239</v>
      </c>
      <c r="F71" s="25">
        <v>1075</v>
      </c>
      <c r="G71" s="22">
        <v>3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5"/>
      <c r="C72" s="56"/>
      <c r="D72" s="8" t="s">
        <v>91</v>
      </c>
      <c r="E72" s="25">
        <v>420</v>
      </c>
      <c r="F72" s="25">
        <v>1895</v>
      </c>
      <c r="G72" s="22">
        <v>3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5"/>
      <c r="C73" s="56"/>
      <c r="D73" s="8" t="s">
        <v>92</v>
      </c>
      <c r="E73" s="25">
        <v>174</v>
      </c>
      <c r="F73" s="25">
        <v>668</v>
      </c>
      <c r="G73" s="22">
        <v>1</v>
      </c>
      <c r="H73" s="22">
        <v>2</v>
      </c>
      <c r="I73" s="32" t="s">
        <v>6</v>
      </c>
      <c r="J73" s="39" t="s">
        <v>5</v>
      </c>
      <c r="K73" s="18" t="s">
        <v>127</v>
      </c>
    </row>
    <row r="74" spans="1:11" ht="21" customHeight="1">
      <c r="A74" s="2">
        <v>60</v>
      </c>
      <c r="B74" s="55"/>
      <c r="C74" s="56"/>
      <c r="D74" s="8" t="s">
        <v>93</v>
      </c>
      <c r="E74" s="25">
        <v>233</v>
      </c>
      <c r="F74" s="25">
        <v>894</v>
      </c>
      <c r="G74" s="22">
        <v>0</v>
      </c>
      <c r="H74" s="22"/>
      <c r="I74" s="32" t="s">
        <v>6</v>
      </c>
      <c r="J74" s="32" t="s">
        <v>6</v>
      </c>
      <c r="K74" s="18" t="s">
        <v>120</v>
      </c>
    </row>
    <row r="75" spans="1:11" ht="21" customHeight="1">
      <c r="A75" s="2">
        <v>61</v>
      </c>
      <c r="B75" s="55"/>
      <c r="C75" s="56"/>
      <c r="D75" s="8" t="s">
        <v>94</v>
      </c>
      <c r="E75" s="25">
        <v>330</v>
      </c>
      <c r="F75" s="25">
        <v>1794</v>
      </c>
      <c r="G75" s="22">
        <v>2</v>
      </c>
      <c r="H75" s="22">
        <v>0</v>
      </c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55"/>
      <c r="C76" s="56"/>
      <c r="D76" s="8" t="s">
        <v>95</v>
      </c>
      <c r="E76" s="25">
        <v>477</v>
      </c>
      <c r="F76" s="25">
        <v>2217</v>
      </c>
      <c r="G76" s="22">
        <v>1</v>
      </c>
      <c r="H76" s="22">
        <v>0</v>
      </c>
      <c r="I76" s="32" t="s">
        <v>6</v>
      </c>
      <c r="J76" s="32" t="s">
        <v>6</v>
      </c>
      <c r="K76" s="4" t="s">
        <v>118</v>
      </c>
    </row>
    <row r="77" spans="1:11" ht="21" customHeight="1">
      <c r="A77" s="2">
        <v>63</v>
      </c>
      <c r="B77" s="55"/>
      <c r="C77" s="56"/>
      <c r="D77" s="8" t="s">
        <v>96</v>
      </c>
      <c r="E77" s="25">
        <v>410</v>
      </c>
      <c r="F77" s="25">
        <v>1466</v>
      </c>
      <c r="G77" s="22"/>
      <c r="H77" s="22"/>
      <c r="I77" s="42" t="s">
        <v>115</v>
      </c>
      <c r="J77" s="42" t="s">
        <v>115</v>
      </c>
      <c r="K77" s="4" t="s">
        <v>111</v>
      </c>
    </row>
    <row r="78" spans="1:11" ht="21" customHeight="1">
      <c r="A78" s="2">
        <v>64</v>
      </c>
      <c r="B78" s="55"/>
      <c r="C78" s="56"/>
      <c r="D78" s="8" t="s">
        <v>97</v>
      </c>
      <c r="E78" s="25">
        <v>342</v>
      </c>
      <c r="F78" s="25">
        <v>1907</v>
      </c>
      <c r="G78" s="22"/>
      <c r="H78" s="22"/>
      <c r="I78" s="45" t="s">
        <v>31</v>
      </c>
      <c r="J78" s="45" t="s">
        <v>31</v>
      </c>
      <c r="K78" s="4"/>
    </row>
    <row r="79" spans="1:11" ht="21" customHeight="1">
      <c r="A79" s="2">
        <v>65</v>
      </c>
      <c r="B79" s="55"/>
      <c r="C79" s="56"/>
      <c r="D79" s="8" t="s">
        <v>98</v>
      </c>
      <c r="E79" s="25">
        <v>292</v>
      </c>
      <c r="F79" s="25">
        <v>1068</v>
      </c>
      <c r="G79" s="22"/>
      <c r="H79" s="22"/>
      <c r="I79" s="45" t="s">
        <v>31</v>
      </c>
      <c r="J79" s="45" t="s">
        <v>31</v>
      </c>
      <c r="K79" s="4"/>
    </row>
    <row r="80" spans="1:11" ht="21" customHeight="1">
      <c r="A80" s="2">
        <v>66</v>
      </c>
      <c r="B80" s="55"/>
      <c r="C80" s="56"/>
      <c r="D80" s="8" t="s">
        <v>99</v>
      </c>
      <c r="E80" s="25">
        <v>252</v>
      </c>
      <c r="F80" s="25">
        <v>966</v>
      </c>
      <c r="G80" s="22"/>
      <c r="H80" s="22"/>
      <c r="I80" s="45" t="s">
        <v>31</v>
      </c>
      <c r="J80" s="45" t="s">
        <v>31</v>
      </c>
      <c r="K80" s="4"/>
    </row>
    <row r="81" spans="1:11" ht="21" customHeight="1">
      <c r="A81" s="2">
        <v>67</v>
      </c>
      <c r="B81" s="55"/>
      <c r="C81" s="56"/>
      <c r="D81" s="8" t="s">
        <v>100</v>
      </c>
      <c r="E81" s="25">
        <v>307</v>
      </c>
      <c r="F81" s="25">
        <v>1462</v>
      </c>
      <c r="G81" s="22"/>
      <c r="H81" s="22"/>
      <c r="I81" s="45" t="s">
        <v>31</v>
      </c>
      <c r="J81" s="45" t="s">
        <v>31</v>
      </c>
      <c r="K81" s="4"/>
    </row>
    <row r="82" spans="1:11" ht="21" customHeight="1">
      <c r="A82" s="2">
        <v>68</v>
      </c>
      <c r="B82" s="55"/>
      <c r="C82" s="56"/>
      <c r="D82" s="8" t="s">
        <v>101</v>
      </c>
      <c r="E82" s="25">
        <v>420</v>
      </c>
      <c r="F82" s="25">
        <v>2780</v>
      </c>
      <c r="G82" s="22">
        <v>1</v>
      </c>
      <c r="H82" s="22"/>
      <c r="I82" s="32" t="s">
        <v>6</v>
      </c>
      <c r="J82" s="32" t="s">
        <v>6</v>
      </c>
      <c r="K82" s="4" t="s">
        <v>118</v>
      </c>
    </row>
    <row r="83" spans="1:11" ht="21" customHeight="1">
      <c r="A83" s="2">
        <v>69</v>
      </c>
      <c r="B83" s="55"/>
      <c r="C83" s="56"/>
      <c r="D83" s="8" t="s">
        <v>65</v>
      </c>
      <c r="E83" s="25">
        <v>440</v>
      </c>
      <c r="F83" s="25">
        <v>1994</v>
      </c>
      <c r="G83" s="22">
        <v>0</v>
      </c>
      <c r="H83" s="22"/>
      <c r="I83" s="42" t="s">
        <v>115</v>
      </c>
      <c r="J83" s="42" t="s">
        <v>115</v>
      </c>
      <c r="K83" s="4" t="s">
        <v>123</v>
      </c>
    </row>
    <row r="84" spans="1:11" ht="21" customHeight="1">
      <c r="A84" s="2"/>
      <c r="B84" s="55"/>
      <c r="C84" s="56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21</v>
      </c>
      <c r="H84" s="23">
        <f>SUM(H69:H83)</f>
        <v>2</v>
      </c>
      <c r="I84" s="40"/>
      <c r="J84" s="40"/>
      <c r="K84" s="4"/>
    </row>
    <row r="85" spans="1:11" ht="21" customHeight="1">
      <c r="A85" s="2">
        <v>70</v>
      </c>
      <c r="B85" s="55">
        <v>11</v>
      </c>
      <c r="C85" s="56" t="s">
        <v>19</v>
      </c>
      <c r="D85" s="8" t="s">
        <v>55</v>
      </c>
      <c r="E85" s="25">
        <v>1380</v>
      </c>
      <c r="F85" s="29">
        <v>4575</v>
      </c>
      <c r="G85" s="22">
        <v>5</v>
      </c>
      <c r="H85" s="22"/>
      <c r="I85" s="39" t="s">
        <v>5</v>
      </c>
      <c r="J85" s="39" t="s">
        <v>5</v>
      </c>
      <c r="K85" s="18"/>
    </row>
    <row r="86" spans="1:11" ht="21" customHeight="1">
      <c r="A86" s="2">
        <v>71</v>
      </c>
      <c r="B86" s="55"/>
      <c r="C86" s="56"/>
      <c r="D86" s="8" t="s">
        <v>54</v>
      </c>
      <c r="E86" s="25">
        <v>588</v>
      </c>
      <c r="F86" s="29">
        <v>2116</v>
      </c>
      <c r="G86" s="22"/>
      <c r="H86" s="22"/>
      <c r="I86" s="32" t="s">
        <v>6</v>
      </c>
      <c r="J86" s="32" t="s">
        <v>6</v>
      </c>
      <c r="K86" s="18" t="s">
        <v>116</v>
      </c>
    </row>
    <row r="87" spans="1:11" ht="21" customHeight="1">
      <c r="A87" s="2">
        <v>72</v>
      </c>
      <c r="B87" s="55"/>
      <c r="C87" s="56"/>
      <c r="D87" s="8" t="s">
        <v>53</v>
      </c>
      <c r="E87" s="25">
        <v>540</v>
      </c>
      <c r="F87" s="29">
        <v>2015</v>
      </c>
      <c r="G87" s="22"/>
      <c r="H87" s="22"/>
      <c r="I87" s="32" t="s">
        <v>6</v>
      </c>
      <c r="J87" s="32" t="s">
        <v>6</v>
      </c>
      <c r="K87" s="18" t="s">
        <v>116</v>
      </c>
    </row>
    <row r="88" spans="1:11" ht="21" customHeight="1">
      <c r="A88" s="2">
        <v>73</v>
      </c>
      <c r="B88" s="55"/>
      <c r="C88" s="56"/>
      <c r="D88" s="8" t="s">
        <v>52</v>
      </c>
      <c r="E88" s="25">
        <v>484</v>
      </c>
      <c r="F88" s="29">
        <v>2335</v>
      </c>
      <c r="G88" s="22"/>
      <c r="H88" s="22"/>
      <c r="I88" s="45" t="s">
        <v>31</v>
      </c>
      <c r="J88" s="45" t="s">
        <v>31</v>
      </c>
      <c r="K88" s="18"/>
    </row>
    <row r="89" spans="1:11" ht="21" customHeight="1">
      <c r="A89" s="2">
        <v>74</v>
      </c>
      <c r="B89" s="55"/>
      <c r="C89" s="56"/>
      <c r="D89" s="8" t="s">
        <v>102</v>
      </c>
      <c r="E89" s="25">
        <v>575</v>
      </c>
      <c r="F89" s="29">
        <v>2216</v>
      </c>
      <c r="G89" s="22">
        <v>0</v>
      </c>
      <c r="H89" s="22"/>
      <c r="I89" s="45" t="s">
        <v>31</v>
      </c>
      <c r="J89" s="45" t="s">
        <v>31</v>
      </c>
      <c r="K89" s="4" t="s">
        <v>119</v>
      </c>
    </row>
    <row r="90" spans="1:11" ht="21" customHeight="1">
      <c r="A90" s="2"/>
      <c r="B90" s="55"/>
      <c r="C90" s="56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5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55">
        <v>12</v>
      </c>
      <c r="C91" s="56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5" t="s">
        <v>31</v>
      </c>
      <c r="J91" s="45" t="s">
        <v>31</v>
      </c>
      <c r="K91" s="4"/>
    </row>
    <row r="92" spans="1:11" ht="21" customHeight="1">
      <c r="A92" s="2">
        <v>76</v>
      </c>
      <c r="B92" s="55"/>
      <c r="C92" s="56"/>
      <c r="D92" s="12" t="s">
        <v>103</v>
      </c>
      <c r="E92" s="25">
        <v>720</v>
      </c>
      <c r="F92" s="25">
        <v>3262</v>
      </c>
      <c r="G92" s="22"/>
      <c r="H92" s="22"/>
      <c r="I92" s="45" t="s">
        <v>31</v>
      </c>
      <c r="J92" s="45" t="s">
        <v>31</v>
      </c>
      <c r="K92" s="18" t="s">
        <v>124</v>
      </c>
    </row>
    <row r="93" spans="1:11" ht="21" customHeight="1">
      <c r="A93" s="2">
        <v>77</v>
      </c>
      <c r="B93" s="55"/>
      <c r="C93" s="56"/>
      <c r="D93" s="12" t="s">
        <v>58</v>
      </c>
      <c r="E93" s="25">
        <v>390</v>
      </c>
      <c r="F93" s="25">
        <v>1596</v>
      </c>
      <c r="G93" s="22"/>
      <c r="H93" s="22"/>
      <c r="I93" s="45" t="s">
        <v>31</v>
      </c>
      <c r="J93" s="45" t="s">
        <v>31</v>
      </c>
      <c r="K93" s="18"/>
    </row>
    <row r="94" spans="1:11" ht="21" customHeight="1">
      <c r="A94" s="2">
        <v>78</v>
      </c>
      <c r="B94" s="55"/>
      <c r="C94" s="56"/>
      <c r="D94" s="8" t="s">
        <v>57</v>
      </c>
      <c r="E94" s="25">
        <v>401</v>
      </c>
      <c r="F94" s="25">
        <v>1622</v>
      </c>
      <c r="G94" s="22"/>
      <c r="H94" s="22"/>
      <c r="I94" s="45" t="s">
        <v>31</v>
      </c>
      <c r="J94" s="45" t="s">
        <v>31</v>
      </c>
      <c r="K94" s="18"/>
    </row>
    <row r="95" spans="1:11" ht="21" customHeight="1">
      <c r="A95" s="2">
        <v>79</v>
      </c>
      <c r="B95" s="55"/>
      <c r="C95" s="56"/>
      <c r="D95" s="8" t="s">
        <v>59</v>
      </c>
      <c r="E95" s="25">
        <v>520</v>
      </c>
      <c r="F95" s="25">
        <v>2154</v>
      </c>
      <c r="G95" s="22">
        <v>0</v>
      </c>
      <c r="H95" s="22"/>
      <c r="I95" s="45" t="s">
        <v>31</v>
      </c>
      <c r="J95" s="45" t="s">
        <v>31</v>
      </c>
      <c r="K95" s="18"/>
    </row>
    <row r="96" spans="1:11" ht="21" customHeight="1">
      <c r="A96" s="2">
        <v>80</v>
      </c>
      <c r="B96" s="55"/>
      <c r="C96" s="56"/>
      <c r="D96" s="8" t="s">
        <v>60</v>
      </c>
      <c r="E96" s="25">
        <v>315</v>
      </c>
      <c r="F96" s="25">
        <v>1236</v>
      </c>
      <c r="G96" s="22"/>
      <c r="H96" s="22"/>
      <c r="I96" s="45" t="s">
        <v>31</v>
      </c>
      <c r="J96" s="45" t="s">
        <v>31</v>
      </c>
      <c r="K96" s="4"/>
    </row>
    <row r="97" spans="1:11" ht="21" customHeight="1">
      <c r="A97" s="2"/>
      <c r="B97" s="55"/>
      <c r="C97" s="56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0</v>
      </c>
      <c r="H97" s="23">
        <f>SUM(H91:H96)</f>
        <v>0</v>
      </c>
      <c r="I97" s="65"/>
      <c r="J97" s="65"/>
      <c r="K97" s="4"/>
    </row>
    <row r="98" spans="1:11" ht="21" customHeight="1">
      <c r="A98" s="2">
        <v>81</v>
      </c>
      <c r="B98" s="55">
        <v>13</v>
      </c>
      <c r="C98" s="56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5" t="s">
        <v>31</v>
      </c>
      <c r="J98" s="45" t="s">
        <v>31</v>
      </c>
      <c r="K98" s="4"/>
    </row>
    <row r="99" spans="1:11" ht="21" customHeight="1">
      <c r="A99" s="2">
        <v>82</v>
      </c>
      <c r="B99" s="55"/>
      <c r="C99" s="56"/>
      <c r="D99" s="13" t="s">
        <v>105</v>
      </c>
      <c r="E99" s="22">
        <v>350</v>
      </c>
      <c r="F99" s="26">
        <v>1521</v>
      </c>
      <c r="G99" s="22"/>
      <c r="H99" s="22"/>
      <c r="I99" s="45" t="s">
        <v>31</v>
      </c>
      <c r="J99" s="45" t="s">
        <v>31</v>
      </c>
      <c r="K99" s="18"/>
    </row>
    <row r="100" spans="1:11" ht="21" customHeight="1">
      <c r="A100" s="2">
        <v>83</v>
      </c>
      <c r="B100" s="55"/>
      <c r="C100" s="56"/>
      <c r="D100" s="13" t="s">
        <v>106</v>
      </c>
      <c r="E100" s="22">
        <v>309</v>
      </c>
      <c r="F100" s="26">
        <v>1300</v>
      </c>
      <c r="G100" s="22">
        <v>1</v>
      </c>
      <c r="H100" s="22"/>
      <c r="I100" s="32" t="s">
        <v>6</v>
      </c>
      <c r="J100" s="32" t="s">
        <v>6</v>
      </c>
      <c r="K100" s="4" t="s">
        <v>125</v>
      </c>
    </row>
    <row r="101" spans="1:11" ht="21" customHeight="1">
      <c r="A101" s="2">
        <v>84</v>
      </c>
      <c r="B101" s="55"/>
      <c r="C101" s="56"/>
      <c r="D101" s="13" t="s">
        <v>61</v>
      </c>
      <c r="E101" s="22">
        <v>148</v>
      </c>
      <c r="F101" s="26">
        <v>655</v>
      </c>
      <c r="G101" s="22"/>
      <c r="H101" s="22"/>
      <c r="I101" s="45" t="s">
        <v>31</v>
      </c>
      <c r="J101" s="45" t="s">
        <v>31</v>
      </c>
      <c r="K101" s="4"/>
    </row>
    <row r="102" spans="1:11" ht="21" customHeight="1">
      <c r="A102" s="19"/>
      <c r="B102" s="55"/>
      <c r="C102" s="56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1</v>
      </c>
      <c r="H102" s="23">
        <f>SUM(H98:H101)</f>
        <v>0</v>
      </c>
      <c r="I102" s="41"/>
      <c r="J102" s="41"/>
      <c r="K102" s="4"/>
    </row>
    <row r="103" spans="1:11" ht="21" customHeight="1">
      <c r="A103" s="61" t="s">
        <v>4</v>
      </c>
      <c r="B103" s="62"/>
      <c r="C103" s="62"/>
      <c r="D103" s="63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32</v>
      </c>
      <c r="H103" s="24">
        <f>H97+H90+H84+H68+H61+H52+H43+H34+H29+H23+H19+H12+H102</f>
        <v>2</v>
      </c>
      <c r="I103" s="41"/>
      <c r="J103" s="41"/>
      <c r="K103" s="4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7">
      <selection activeCell="F7" sqref="F7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33"/>
      <c r="K1" s="33"/>
    </row>
    <row r="2" spans="1:11" ht="18.7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34"/>
      <c r="K2" s="34"/>
    </row>
    <row r="3" spans="1:11" s="20" customFormat="1" ht="18.75" customHeight="1">
      <c r="A3" s="51" t="s">
        <v>0</v>
      </c>
      <c r="B3" s="50" t="s">
        <v>1</v>
      </c>
      <c r="C3" s="50" t="s">
        <v>108</v>
      </c>
      <c r="D3" s="50"/>
      <c r="E3" s="60" t="s">
        <v>130</v>
      </c>
      <c r="F3" s="57" t="s">
        <v>131</v>
      </c>
      <c r="G3" s="50" t="s">
        <v>109</v>
      </c>
      <c r="H3" s="50"/>
      <c r="I3" s="50"/>
      <c r="J3" s="35"/>
      <c r="K3" s="35"/>
    </row>
    <row r="4" spans="1:11" s="20" customFormat="1" ht="18.75" customHeight="1">
      <c r="A4" s="51"/>
      <c r="B4" s="50"/>
      <c r="C4" s="50" t="s">
        <v>2</v>
      </c>
      <c r="D4" s="50" t="s">
        <v>107</v>
      </c>
      <c r="E4" s="60"/>
      <c r="F4" s="58"/>
      <c r="G4" s="52" t="s">
        <v>122</v>
      </c>
      <c r="H4" s="52" t="s">
        <v>132</v>
      </c>
      <c r="I4" s="54" t="s">
        <v>8</v>
      </c>
      <c r="J4" s="35"/>
      <c r="K4" s="35"/>
    </row>
    <row r="5" spans="1:11" s="21" customFormat="1" ht="54.75" customHeight="1">
      <c r="A5" s="51"/>
      <c r="B5" s="50"/>
      <c r="C5" s="50"/>
      <c r="D5" s="50"/>
      <c r="E5" s="60"/>
      <c r="F5" s="59"/>
      <c r="G5" s="53"/>
      <c r="H5" s="53"/>
      <c r="I5" s="54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7" t="s">
        <v>31</v>
      </c>
      <c r="H6" s="47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7" t="s">
        <v>31</v>
      </c>
      <c r="H7" s="47" t="s">
        <v>31</v>
      </c>
      <c r="I7" s="37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7" t="s">
        <v>31</v>
      </c>
      <c r="H8" s="47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3" t="s">
        <v>115</v>
      </c>
      <c r="H9" s="47" t="s">
        <v>31</v>
      </c>
      <c r="I9" s="44" t="s">
        <v>119</v>
      </c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0</v>
      </c>
      <c r="F10" s="22">
        <f>'Đánh giá thôn tổ'!H34</f>
        <v>0</v>
      </c>
      <c r="G10" s="47" t="s">
        <v>31</v>
      </c>
      <c r="H10" s="47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7" t="s">
        <v>31</v>
      </c>
      <c r="H11" s="47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3</v>
      </c>
      <c r="F12" s="22">
        <f>'Đánh giá thôn tổ'!H52</f>
        <v>0</v>
      </c>
      <c r="G12" s="43" t="s">
        <v>115</v>
      </c>
      <c r="H12" s="43" t="s">
        <v>115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2</v>
      </c>
      <c r="F13" s="22">
        <f>'Đánh giá thôn tổ'!H61</f>
        <v>0</v>
      </c>
      <c r="G13" s="43" t="s">
        <v>115</v>
      </c>
      <c r="H13" s="43" t="s">
        <v>115</v>
      </c>
      <c r="I13" s="37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0</v>
      </c>
      <c r="F14" s="22">
        <f>'Đánh giá thôn tổ'!H68</f>
        <v>0</v>
      </c>
      <c r="G14" s="43" t="s">
        <v>115</v>
      </c>
      <c r="H14" s="43" t="s">
        <v>115</v>
      </c>
      <c r="I14" s="44" t="s">
        <v>128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21</v>
      </c>
      <c r="F15" s="22">
        <f>'Đánh giá thôn tổ'!H84</f>
        <v>2</v>
      </c>
      <c r="G15" s="31" t="s">
        <v>6</v>
      </c>
      <c r="H15" s="31" t="s">
        <v>6</v>
      </c>
      <c r="I15" s="44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5</v>
      </c>
      <c r="F16" s="22">
        <f>'Đánh giá thôn tổ'!H90</f>
        <v>0</v>
      </c>
      <c r="G16" s="43" t="s">
        <v>115</v>
      </c>
      <c r="H16" s="43" t="s">
        <v>115</v>
      </c>
      <c r="I16" s="44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f>'Đánh giá thôn tổ'!H97</f>
        <v>0</v>
      </c>
      <c r="G17" s="47" t="s">
        <v>31</v>
      </c>
      <c r="H17" s="47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v>1</v>
      </c>
      <c r="F18" s="22">
        <f>'Đánh giá thôn tổ'!H102</f>
        <v>0</v>
      </c>
      <c r="G18" s="43" t="s">
        <v>115</v>
      </c>
      <c r="H18" s="43" t="s">
        <v>115</v>
      </c>
      <c r="I18" s="37"/>
    </row>
    <row r="19" spans="1:9" ht="36" customHeight="1">
      <c r="A19" s="64"/>
      <c r="B19" s="64"/>
      <c r="C19" s="24">
        <f>SUM(C6:C18)</f>
        <v>36103</v>
      </c>
      <c r="D19" s="24">
        <f>SUM(D6:D18)</f>
        <v>147109</v>
      </c>
      <c r="E19" s="24">
        <f>SUM(E6:E18)</f>
        <v>32</v>
      </c>
      <c r="F19" s="24">
        <f>SUM(F6:F18)</f>
        <v>2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2021-10-06T09:53:50Z</cp:lastPrinted>
  <dcterms:created xsi:type="dcterms:W3CDTF">2021-08-06T07:18:04Z</dcterms:created>
  <dcterms:modified xsi:type="dcterms:W3CDTF">2021-10-11T08:04:10Z</dcterms:modified>
  <cp:category/>
  <cp:version/>
  <cp:contentType/>
  <cp:contentStatus/>
</cp:coreProperties>
</file>